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6" windowHeight="790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L157" i="1"/>
  <c r="L196" i="1" s="1"/>
  <c r="J196" i="1"/>
  <c r="I196" i="1"/>
  <c r="F62" i="1"/>
  <c r="F196" i="1" s="1"/>
  <c r="G157" i="1"/>
  <c r="G196" i="1" s="1"/>
</calcChain>
</file>

<file path=xl/sharedStrings.xml><?xml version="1.0" encoding="utf-8"?>
<sst xmlns="http://schemas.openxmlformats.org/spreadsheetml/2006/main" count="241" uniqueCount="61">
  <si>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</si>
  <si>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</si>
  <si>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</si>
  <si>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</si>
  <si>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</si>
  <si>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</si>
  <si>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</si>
  <si>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</si>
  <si>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</si>
  <si>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</si>
  <si>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</si>
  <si>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</si>
  <si>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</si>
  <si>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</si>
  <si>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</si>
  <si>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</si>
  <si>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</si>
  <si>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</si>
  <si>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</si>
  <si>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</si>
  <si>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</si>
  <si>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</si>
  <si>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</si>
  <si>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</si>
  <si>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</si>
  <si>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</si>
  <si>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</si>
  <si>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</si>
  <si>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</si>
  <si>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</si>
  <si>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</si>
  <si>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</si>
  <si>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</si>
  <si>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</si>
  <si>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</si>
  <si>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</si>
  <si>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</si>
  <si>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</si>
  <si>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</si>
  <si>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Новомихайловская СОШ филиал МКОУ "Ремовская СОШ"</t>
  </si>
  <si>
    <t>Директор школы</t>
  </si>
  <si>
    <t>Санькова О.В.</t>
  </si>
  <si>
    <t>плов с мясом (говядина)</t>
  </si>
  <si>
    <t>сок фруктовый</t>
  </si>
  <si>
    <t>яблоко/банан/апельсин/груша</t>
  </si>
  <si>
    <t>б/н</t>
  </si>
  <si>
    <t>макаронные изделия отварные с маслом</t>
  </si>
  <si>
    <t>чай с сахаром</t>
  </si>
  <si>
    <t>соус томатный</t>
  </si>
  <si>
    <t>тефтели</t>
  </si>
  <si>
    <t>компот из смеси сухофруктов</t>
  </si>
  <si>
    <t>пюре картофельное</t>
  </si>
  <si>
    <t>жаркое по-домашнему</t>
  </si>
  <si>
    <t>гуляш</t>
  </si>
  <si>
    <t>горох отварной</t>
  </si>
  <si>
    <t>птица запечёная</t>
  </si>
  <si>
    <t>рагу овощное</t>
  </si>
  <si>
    <t>каша рассыпчатая (гречневая)</t>
  </si>
  <si>
    <t>макаронные изделия отварные</t>
  </si>
  <si>
    <t>котлеты</t>
  </si>
  <si>
    <t>б.н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</si>
</sst>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9" sqref="E10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7.399999999999999" x14ac:dyDescent="0.25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12</v>
      </c>
      <c r="H6" s="40">
        <v>4</v>
      </c>
      <c r="I6" s="40">
        <v>37</v>
      </c>
      <c r="J6" s="40">
        <v>241</v>
      </c>
      <c r="K6" s="41">
        <v>12</v>
      </c>
      <c r="L6" s="40">
        <v>49.65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</v>
      </c>
      <c r="H8" s="43">
        <v>0</v>
      </c>
      <c r="I8" s="43">
        <v>25</v>
      </c>
      <c r="J8" s="43">
        <v>100</v>
      </c>
      <c r="K8" s="44">
        <v>389</v>
      </c>
      <c r="L8" s="43">
        <v>14.63</v>
      </c>
    </row>
    <row r="9" spans="1:12" ht="14.4" x14ac:dyDescent="0.3">
      <c r="A9" s="23"/>
      <c r="B9" s="15"/>
      <c r="C9" s="11"/>
      <c r="D9" s="7" t="s">
        <v>23</v>
      </c>
      <c r="E9" s="42"/>
      <c r="F9" s="43">
        <v>50</v>
      </c>
      <c r="G9" s="43">
        <v>4</v>
      </c>
      <c r="H9" s="43">
        <v>2</v>
      </c>
      <c r="I9" s="43">
        <v>25</v>
      </c>
      <c r="J9" s="43">
        <v>130</v>
      </c>
      <c r="K9" s="44">
        <v>13002</v>
      </c>
      <c r="L9" s="43">
        <v>3.1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130</v>
      </c>
      <c r="G10" s="43">
        <v>1</v>
      </c>
      <c r="H10" s="43">
        <v>0</v>
      </c>
      <c r="I10" s="43">
        <v>14</v>
      </c>
      <c r="J10" s="43">
        <v>68</v>
      </c>
      <c r="K10" s="44" t="s">
        <v>45</v>
      </c>
      <c r="L10" s="43">
        <v>15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6</v>
      </c>
      <c r="I13" s="19">
        <f t="shared" si="0"/>
        <v>101</v>
      </c>
      <c r="J13" s="19">
        <f t="shared" si="0"/>
        <v>539</v>
      </c>
      <c r="K13" s="25"/>
      <c r="L13" s="19">
        <f>SUM(L6:L12)</f>
        <v>82.38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580</v>
      </c>
      <c r="G24" s="32">
        <f t="shared" ref="G24:J24" si="3">G13+G23</f>
        <v>18</v>
      </c>
      <c r="H24" s="32">
        <f t="shared" si="3"/>
        <v>6</v>
      </c>
      <c r="I24" s="32">
        <f t="shared" si="3"/>
        <v>101</v>
      </c>
      <c r="J24" s="32">
        <f t="shared" si="3"/>
        <v>539</v>
      </c>
      <c r="K24" s="32"/>
      <c r="L24" s="32">
        <f t="shared" ref="L24" si="4">L13+L23</f>
        <v>82.38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100</v>
      </c>
      <c r="G25" s="40">
        <v>6</v>
      </c>
      <c r="H25" s="40">
        <v>16</v>
      </c>
      <c r="I25" s="40">
        <v>17</v>
      </c>
      <c r="J25" s="40">
        <v>218</v>
      </c>
      <c r="K25" s="41">
        <v>43</v>
      </c>
      <c r="L25" s="40">
        <v>37.299999999999997</v>
      </c>
    </row>
    <row r="26" spans="1:12" ht="14.4" x14ac:dyDescent="0.3">
      <c r="A26" s="14"/>
      <c r="B26" s="15"/>
      <c r="C26" s="11"/>
      <c r="D26" s="6"/>
      <c r="E26" s="42" t="s">
        <v>48</v>
      </c>
      <c r="F26" s="43">
        <v>40</v>
      </c>
      <c r="G26" s="43">
        <v>0</v>
      </c>
      <c r="H26" s="43">
        <v>1</v>
      </c>
      <c r="I26" s="43">
        <v>2</v>
      </c>
      <c r="J26" s="43">
        <v>19</v>
      </c>
      <c r="K26" s="44">
        <v>333</v>
      </c>
      <c r="L26" s="43">
        <v>3.42</v>
      </c>
    </row>
    <row r="27" spans="1:12" ht="14.4" x14ac:dyDescent="0.3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51" t="s">
        <v>29</v>
      </c>
      <c r="E28" s="42" t="s">
        <v>46</v>
      </c>
      <c r="F28" s="43">
        <v>190</v>
      </c>
      <c r="G28" s="43">
        <v>7</v>
      </c>
      <c r="H28" s="43">
        <v>10</v>
      </c>
      <c r="I28" s="43">
        <v>36</v>
      </c>
      <c r="J28" s="43">
        <v>257</v>
      </c>
      <c r="K28" s="44">
        <v>203</v>
      </c>
      <c r="L28" s="43">
        <v>8.36</v>
      </c>
    </row>
    <row r="29" spans="1:12" ht="14.4" x14ac:dyDescent="0.3">
      <c r="A29" s="14"/>
      <c r="B29" s="15"/>
      <c r="C29" s="11"/>
      <c r="D29" s="7" t="s">
        <v>22</v>
      </c>
      <c r="E29" s="42" t="s">
        <v>47</v>
      </c>
      <c r="F29" s="43">
        <v>200</v>
      </c>
      <c r="G29" s="43">
        <v>0</v>
      </c>
      <c r="H29" s="43">
        <v>0</v>
      </c>
      <c r="I29" s="43">
        <v>15</v>
      </c>
      <c r="J29" s="43">
        <v>57</v>
      </c>
      <c r="K29" s="44">
        <v>375</v>
      </c>
      <c r="L29" s="43">
        <v>1.61</v>
      </c>
    </row>
    <row r="30" spans="1:12" ht="14.4" x14ac:dyDescent="0.3">
      <c r="A30" s="14"/>
      <c r="B30" s="15"/>
      <c r="C30" s="11"/>
      <c r="D30" s="7" t="s">
        <v>23</v>
      </c>
      <c r="E30" s="42"/>
      <c r="F30" s="43">
        <v>50</v>
      </c>
      <c r="G30" s="43">
        <v>4</v>
      </c>
      <c r="H30" s="43">
        <v>2</v>
      </c>
      <c r="I30" s="43">
        <v>25</v>
      </c>
      <c r="J30" s="43">
        <v>130</v>
      </c>
      <c r="K30" s="44">
        <v>13002</v>
      </c>
      <c r="L30" s="43">
        <v>3.1</v>
      </c>
    </row>
    <row r="31" spans="1:12" ht="14.4" x14ac:dyDescent="0.3">
      <c r="A31" s="14"/>
      <c r="B31" s="15"/>
      <c r="C31" s="11"/>
      <c r="D31" s="7" t="s">
        <v>24</v>
      </c>
      <c r="E31" s="42" t="s">
        <v>44</v>
      </c>
      <c r="F31" s="43">
        <v>130</v>
      </c>
      <c r="G31" s="43">
        <v>1</v>
      </c>
      <c r="H31" s="43">
        <v>0</v>
      </c>
      <c r="I31" s="43">
        <v>14</v>
      </c>
      <c r="J31" s="43">
        <v>68</v>
      </c>
      <c r="K31" s="44" t="s">
        <v>45</v>
      </c>
      <c r="L31" s="43">
        <v>15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710</v>
      </c>
      <c r="G32" s="19">
        <f>SUM(G25:G31)</f>
        <v>18</v>
      </c>
      <c r="H32" s="19">
        <f>SUM(H25:H31)</f>
        <v>29</v>
      </c>
      <c r="I32" s="19">
        <f>SUM(I25:I31)</f>
        <v>109</v>
      </c>
      <c r="J32" s="19">
        <f>SUM(J25:J31)</f>
        <v>749</v>
      </c>
      <c r="K32" s="25"/>
      <c r="L32" s="19">
        <f>SUM(L25:L31)</f>
        <v>68.789999999999992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5">SUM(G33:G41)</f>
        <v>0</v>
      </c>
      <c r="H42" s="19">
        <f t="shared" ref="H42" si="6">SUM(H33:H41)</f>
        <v>0</v>
      </c>
      <c r="I42" s="19">
        <f t="shared" ref="I42" si="7">SUM(I33:I41)</f>
        <v>0</v>
      </c>
      <c r="J42" s="19">
        <f t="shared" ref="J42:L42" si="8">SUM(J33:J41)</f>
        <v>0</v>
      </c>
      <c r="K42" s="25"/>
      <c r="L42" s="19">
        <f t="shared" si="8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710</v>
      </c>
      <c r="G43" s="32">
        <f t="shared" ref="G43" si="9">G32+G42</f>
        <v>18</v>
      </c>
      <c r="H43" s="32">
        <f t="shared" ref="H43" si="10">H32+H42</f>
        <v>29</v>
      </c>
      <c r="I43" s="32">
        <f t="shared" ref="I43" si="11">I32+I42</f>
        <v>109</v>
      </c>
      <c r="J43" s="32">
        <f t="shared" ref="J43:L43" si="12">J32+J42</f>
        <v>749</v>
      </c>
      <c r="K43" s="32"/>
      <c r="L43" s="32">
        <f t="shared" si="12"/>
        <v>68.789999999999992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2" t="s">
        <v>55</v>
      </c>
      <c r="F44" s="40">
        <v>120</v>
      </c>
      <c r="G44" s="40">
        <v>36</v>
      </c>
      <c r="H44" s="40">
        <v>20</v>
      </c>
      <c r="I44" s="40">
        <v>2</v>
      </c>
      <c r="J44" s="40">
        <v>181</v>
      </c>
      <c r="K44" s="41">
        <v>27</v>
      </c>
      <c r="L44" s="40">
        <v>72.239999999999995</v>
      </c>
    </row>
    <row r="45" spans="1:12" ht="14.4" x14ac:dyDescent="0.3">
      <c r="A45" s="23"/>
      <c r="B45" s="15"/>
      <c r="C45" s="11"/>
      <c r="D45" s="6"/>
      <c r="E45" s="42" t="s">
        <v>48</v>
      </c>
      <c r="F45" s="43">
        <v>40</v>
      </c>
      <c r="G45" s="43">
        <v>0</v>
      </c>
      <c r="H45" s="43">
        <v>1</v>
      </c>
      <c r="I45" s="43">
        <v>2</v>
      </c>
      <c r="J45" s="43">
        <v>19</v>
      </c>
      <c r="K45" s="44">
        <v>333</v>
      </c>
      <c r="L45" s="43">
        <v>3.43</v>
      </c>
    </row>
    <row r="46" spans="1:12" ht="14.4" x14ac:dyDescent="0.3">
      <c r="A46" s="23"/>
      <c r="B46" s="15"/>
      <c r="C46" s="11"/>
      <c r="D46" s="51" t="s">
        <v>29</v>
      </c>
      <c r="E46" s="42" t="s">
        <v>51</v>
      </c>
      <c r="F46" s="43">
        <v>180</v>
      </c>
      <c r="G46" s="43">
        <v>4</v>
      </c>
      <c r="H46" s="43">
        <v>8</v>
      </c>
      <c r="I46" s="43">
        <v>17</v>
      </c>
      <c r="J46" s="43">
        <v>157</v>
      </c>
      <c r="K46" s="44">
        <v>312</v>
      </c>
      <c r="L46" s="43">
        <v>6.68</v>
      </c>
    </row>
    <row r="47" spans="1:12" ht="14.4" x14ac:dyDescent="0.3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22</v>
      </c>
      <c r="E48" s="42" t="s">
        <v>50</v>
      </c>
      <c r="F48" s="43">
        <v>200</v>
      </c>
      <c r="G48" s="43">
        <v>1</v>
      </c>
      <c r="H48" s="43">
        <v>0</v>
      </c>
      <c r="I48" s="43">
        <v>25</v>
      </c>
      <c r="J48" s="43">
        <v>103</v>
      </c>
      <c r="K48" s="44">
        <v>349</v>
      </c>
      <c r="L48" s="43">
        <v>4.7</v>
      </c>
    </row>
    <row r="49" spans="1:12" ht="14.4" x14ac:dyDescent="0.3">
      <c r="A49" s="23"/>
      <c r="B49" s="15"/>
      <c r="C49" s="11"/>
      <c r="D49" s="7" t="s">
        <v>23</v>
      </c>
      <c r="E49" s="42"/>
      <c r="F49" s="43">
        <v>50</v>
      </c>
      <c r="G49" s="43">
        <v>4</v>
      </c>
      <c r="H49" s="43">
        <v>2</v>
      </c>
      <c r="I49" s="43">
        <v>25</v>
      </c>
      <c r="J49" s="43">
        <v>130</v>
      </c>
      <c r="K49" s="44">
        <v>13002</v>
      </c>
      <c r="L49" s="43">
        <v>3.1</v>
      </c>
    </row>
    <row r="50" spans="1:12" ht="14.4" x14ac:dyDescent="0.3">
      <c r="A50" s="23"/>
      <c r="B50" s="15"/>
      <c r="C50" s="11"/>
      <c r="D50" s="7" t="s">
        <v>24</v>
      </c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>SUM(G44:G50)</f>
        <v>45</v>
      </c>
      <c r="H51" s="19">
        <f>SUM(H44:H50)</f>
        <v>31</v>
      </c>
      <c r="I51" s="19">
        <f>SUM(I44:I50)</f>
        <v>71</v>
      </c>
      <c r="J51" s="19">
        <f>SUM(J44:J50)</f>
        <v>590</v>
      </c>
      <c r="K51" s="25"/>
      <c r="L51" s="19">
        <f>SUM(L44:L50)</f>
        <v>90.149999999999991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3">SUM(G52:G60)</f>
        <v>0</v>
      </c>
      <c r="H61" s="19">
        <f t="shared" ref="H61" si="14">SUM(H52:H60)</f>
        <v>0</v>
      </c>
      <c r="I61" s="19">
        <f t="shared" ref="I61" si="15">SUM(I52:I60)</f>
        <v>0</v>
      </c>
      <c r="J61" s="19">
        <f t="shared" ref="J61:L61" si="16">SUM(J52:J60)</f>
        <v>0</v>
      </c>
      <c r="K61" s="25"/>
      <c r="L61" s="19">
        <f t="shared" si="16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590</v>
      </c>
      <c r="G62" s="32">
        <f t="shared" ref="G62" si="17">G51+G61</f>
        <v>45</v>
      </c>
      <c r="H62" s="32">
        <f t="shared" ref="H62" si="18">H51+H61</f>
        <v>31</v>
      </c>
      <c r="I62" s="32">
        <f t="shared" ref="I62" si="19">I51+I61</f>
        <v>71</v>
      </c>
      <c r="J62" s="32">
        <f t="shared" ref="J62:L62" si="20">J51+J61</f>
        <v>590</v>
      </c>
      <c r="K62" s="32"/>
      <c r="L62" s="32">
        <f t="shared" si="20"/>
        <v>90.149999999999991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18</v>
      </c>
      <c r="H63" s="40">
        <v>19</v>
      </c>
      <c r="I63" s="40">
        <v>22</v>
      </c>
      <c r="J63" s="40">
        <v>330</v>
      </c>
      <c r="K63" s="41">
        <v>258</v>
      </c>
      <c r="L63" s="40">
        <v>56.54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</v>
      </c>
      <c r="H65" s="43">
        <v>0</v>
      </c>
      <c r="I65" s="43">
        <v>15</v>
      </c>
      <c r="J65" s="43">
        <v>57</v>
      </c>
      <c r="K65" s="44">
        <v>375</v>
      </c>
      <c r="L65" s="43">
        <v>1.64</v>
      </c>
    </row>
    <row r="66" spans="1:12" ht="14.4" x14ac:dyDescent="0.3">
      <c r="A66" s="23"/>
      <c r="B66" s="15"/>
      <c r="C66" s="11"/>
      <c r="D66" s="7" t="s">
        <v>23</v>
      </c>
      <c r="E66" s="42"/>
      <c r="F66" s="43">
        <v>50</v>
      </c>
      <c r="G66" s="43">
        <v>4</v>
      </c>
      <c r="H66" s="43">
        <v>2</v>
      </c>
      <c r="I66" s="43">
        <v>25</v>
      </c>
      <c r="J66" s="43">
        <v>130</v>
      </c>
      <c r="K66" s="44">
        <v>13002</v>
      </c>
      <c r="L66" s="43">
        <v>3.1</v>
      </c>
    </row>
    <row r="67" spans="1:12" ht="14.4" x14ac:dyDescent="0.3">
      <c r="A67" s="23"/>
      <c r="B67" s="15"/>
      <c r="C67" s="11"/>
      <c r="D67" s="7" t="s">
        <v>24</v>
      </c>
      <c r="E67" s="42" t="s">
        <v>44</v>
      </c>
      <c r="F67" s="43">
        <v>130</v>
      </c>
      <c r="G67" s="43">
        <v>1</v>
      </c>
      <c r="H67" s="43">
        <v>0</v>
      </c>
      <c r="I67" s="43">
        <v>14</v>
      </c>
      <c r="J67" s="43">
        <v>68</v>
      </c>
      <c r="K67" s="44" t="s">
        <v>45</v>
      </c>
      <c r="L67" s="43">
        <v>15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1">SUM(G63:G69)</f>
        <v>23</v>
      </c>
      <c r="H70" s="19">
        <f t="shared" ref="H70" si="22">SUM(H63:H69)</f>
        <v>21</v>
      </c>
      <c r="I70" s="19">
        <f t="shared" ref="I70" si="23">SUM(I63:I69)</f>
        <v>76</v>
      </c>
      <c r="J70" s="19">
        <f t="shared" ref="J70:L70" si="24">SUM(J63:J69)</f>
        <v>585</v>
      </c>
      <c r="K70" s="25"/>
      <c r="L70" s="19">
        <f t="shared" si="24"/>
        <v>76.28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5">SUM(G71:G79)</f>
        <v>0</v>
      </c>
      <c r="H80" s="19">
        <f t="shared" ref="H80" si="26">SUM(H71:H79)</f>
        <v>0</v>
      </c>
      <c r="I80" s="19">
        <f t="shared" ref="I80" si="27">SUM(I71:I79)</f>
        <v>0</v>
      </c>
      <c r="J80" s="19">
        <f t="shared" ref="J80:L80" si="28">SUM(J71:J79)</f>
        <v>0</v>
      </c>
      <c r="K80" s="25"/>
      <c r="L80" s="19">
        <f t="shared" si="28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580</v>
      </c>
      <c r="G81" s="32">
        <f t="shared" ref="G81" si="29">G70+G80</f>
        <v>23</v>
      </c>
      <c r="H81" s="32">
        <f t="shared" ref="H81" si="30">H70+H80</f>
        <v>21</v>
      </c>
      <c r="I81" s="32">
        <f t="shared" ref="I81" si="31">I70+I80</f>
        <v>76</v>
      </c>
      <c r="J81" s="32">
        <f t="shared" ref="J81:L81" si="32">J70+J80</f>
        <v>585</v>
      </c>
      <c r="K81" s="32"/>
      <c r="L81" s="32">
        <f t="shared" si="32"/>
        <v>76.28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100</v>
      </c>
      <c r="G82" s="40">
        <v>15</v>
      </c>
      <c r="H82" s="40">
        <v>13</v>
      </c>
      <c r="I82" s="40">
        <v>4</v>
      </c>
      <c r="J82" s="40">
        <v>200</v>
      </c>
      <c r="K82" s="41">
        <v>246</v>
      </c>
      <c r="L82" s="40">
        <v>50.33</v>
      </c>
    </row>
    <row r="83" spans="1:12" ht="14.4" x14ac:dyDescent="0.3">
      <c r="A83" s="23"/>
      <c r="B83" s="15"/>
      <c r="C83" s="11"/>
      <c r="D83" s="6" t="s">
        <v>29</v>
      </c>
      <c r="E83" s="42" t="s">
        <v>54</v>
      </c>
      <c r="F83" s="43">
        <v>200</v>
      </c>
      <c r="G83" s="43">
        <v>6</v>
      </c>
      <c r="H83" s="43">
        <v>10</v>
      </c>
      <c r="I83" s="43">
        <v>45</v>
      </c>
      <c r="J83" s="43">
        <v>303</v>
      </c>
      <c r="K83" s="44">
        <v>32</v>
      </c>
      <c r="L83" s="43">
        <v>8.6999999999999993</v>
      </c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 t="s">
        <v>47</v>
      </c>
      <c r="F85" s="43">
        <v>200</v>
      </c>
      <c r="G85" s="43">
        <v>0</v>
      </c>
      <c r="H85" s="43">
        <v>0</v>
      </c>
      <c r="I85" s="43">
        <v>15</v>
      </c>
      <c r="J85" s="43">
        <v>57</v>
      </c>
      <c r="K85" s="44">
        <v>375</v>
      </c>
      <c r="L85" s="43">
        <v>1.64</v>
      </c>
    </row>
    <row r="86" spans="1:12" ht="14.4" x14ac:dyDescent="0.3">
      <c r="A86" s="23"/>
      <c r="B86" s="15"/>
      <c r="C86" s="11"/>
      <c r="D86" s="7" t="s">
        <v>23</v>
      </c>
      <c r="E86" s="42"/>
      <c r="F86" s="43">
        <v>50</v>
      </c>
      <c r="G86" s="43">
        <v>4</v>
      </c>
      <c r="H86" s="43">
        <v>2</v>
      </c>
      <c r="I86" s="43">
        <v>25</v>
      </c>
      <c r="J86" s="43">
        <v>130</v>
      </c>
      <c r="K86" s="44">
        <v>13002</v>
      </c>
      <c r="L86" s="43">
        <v>3.1</v>
      </c>
    </row>
    <row r="87" spans="1:12" ht="14.4" x14ac:dyDescent="0.3">
      <c r="A87" s="23"/>
      <c r="B87" s="15"/>
      <c r="C87" s="11"/>
      <c r="D87" s="7" t="s">
        <v>24</v>
      </c>
      <c r="E87" s="57" t="s">
        <v>44</v>
      </c>
      <c r="F87" s="43">
        <v>130</v>
      </c>
      <c r="G87" s="43">
        <v>1</v>
      </c>
      <c r="H87" s="43">
        <v>0</v>
      </c>
      <c r="I87" s="43">
        <v>14</v>
      </c>
      <c r="J87" s="43">
        <v>68</v>
      </c>
      <c r="K87" s="44" t="s">
        <v>45</v>
      </c>
      <c r="L87" s="43">
        <v>15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>SUM(G82:G88)</f>
        <v>26</v>
      </c>
      <c r="H89" s="19">
        <f>SUM(H82:H88)</f>
        <v>25</v>
      </c>
      <c r="I89" s="19">
        <f>SUM(I82:I88)</f>
        <v>103</v>
      </c>
      <c r="J89" s="19">
        <f>SUM(J82:J88)</f>
        <v>758</v>
      </c>
      <c r="K89" s="25"/>
      <c r="L89" s="19">
        <f>SUM(L82:L88)</f>
        <v>78.77000000000001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3">SUM(G90:G98)</f>
        <v>0</v>
      </c>
      <c r="H99" s="19">
        <f t="shared" ref="H99" si="34">SUM(H90:H98)</f>
        <v>0</v>
      </c>
      <c r="I99" s="19">
        <f t="shared" ref="I99" si="35">SUM(I90:I98)</f>
        <v>0</v>
      </c>
      <c r="J99" s="19">
        <f t="shared" ref="J99:L99" si="36">SUM(J90:J98)</f>
        <v>0</v>
      </c>
      <c r="K99" s="25"/>
      <c r="L99" s="19">
        <f t="shared" si="36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680</v>
      </c>
      <c r="G100" s="32">
        <f t="shared" ref="G100" si="37">G89+G99</f>
        <v>26</v>
      </c>
      <c r="H100" s="32">
        <f t="shared" ref="H100" si="38">H89+H99</f>
        <v>25</v>
      </c>
      <c r="I100" s="32">
        <f t="shared" ref="I100" si="39">I89+I99</f>
        <v>103</v>
      </c>
      <c r="J100" s="32">
        <f t="shared" ref="J100:L100" si="40">J89+J99</f>
        <v>758</v>
      </c>
      <c r="K100" s="32"/>
      <c r="L100" s="32">
        <f t="shared" si="40"/>
        <v>78.77000000000001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2" t="s">
        <v>56</v>
      </c>
      <c r="F101" s="40">
        <v>200</v>
      </c>
      <c r="G101" s="40">
        <v>2</v>
      </c>
      <c r="H101" s="40">
        <v>5</v>
      </c>
      <c r="I101" s="40">
        <v>5</v>
      </c>
      <c r="J101" s="40">
        <v>143</v>
      </c>
      <c r="K101" s="41">
        <v>41</v>
      </c>
      <c r="L101" s="40">
        <v>7.81</v>
      </c>
    </row>
    <row r="102" spans="1:12" ht="14.4" x14ac:dyDescent="0.3">
      <c r="A102" s="23"/>
      <c r="B102" s="15"/>
      <c r="C102" s="11"/>
      <c r="D102" s="59" t="s">
        <v>21</v>
      </c>
      <c r="E102" s="55" t="s">
        <v>49</v>
      </c>
      <c r="F102" s="53">
        <v>100</v>
      </c>
      <c r="G102" s="53">
        <v>6</v>
      </c>
      <c r="H102" s="53">
        <v>16</v>
      </c>
      <c r="I102" s="53">
        <v>17</v>
      </c>
      <c r="J102" s="53">
        <v>218</v>
      </c>
      <c r="K102" s="54">
        <v>43</v>
      </c>
      <c r="L102" s="53">
        <v>38.299999999999997</v>
      </c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57" t="s">
        <v>43</v>
      </c>
      <c r="F104" s="43">
        <v>200</v>
      </c>
      <c r="G104" s="43">
        <v>1</v>
      </c>
      <c r="H104" s="43">
        <v>0</v>
      </c>
      <c r="I104" s="43">
        <v>25</v>
      </c>
      <c r="J104" s="43">
        <v>100</v>
      </c>
      <c r="K104" s="44">
        <v>389</v>
      </c>
      <c r="L104" s="43">
        <v>14.63</v>
      </c>
    </row>
    <row r="105" spans="1:12" ht="14.4" x14ac:dyDescent="0.3">
      <c r="A105" s="23"/>
      <c r="B105" s="15"/>
      <c r="C105" s="11"/>
      <c r="D105" s="7" t="s">
        <v>23</v>
      </c>
      <c r="E105" s="42"/>
      <c r="F105" s="43">
        <v>50</v>
      </c>
      <c r="G105" s="43">
        <v>4</v>
      </c>
      <c r="H105" s="43">
        <v>2</v>
      </c>
      <c r="I105" s="43">
        <v>25</v>
      </c>
      <c r="J105" s="43">
        <v>130</v>
      </c>
      <c r="K105" s="44">
        <v>13002</v>
      </c>
      <c r="L105" s="43">
        <v>3.1</v>
      </c>
    </row>
    <row r="106" spans="1:12" ht="14.4" x14ac:dyDescent="0.3">
      <c r="A106" s="23"/>
      <c r="B106" s="15"/>
      <c r="C106" s="11"/>
      <c r="D106" s="7" t="s">
        <v>24</v>
      </c>
      <c r="E106" s="42" t="s">
        <v>44</v>
      </c>
      <c r="F106" s="43">
        <v>130</v>
      </c>
      <c r="G106" s="43">
        <v>1</v>
      </c>
      <c r="H106" s="43">
        <v>0</v>
      </c>
      <c r="I106" s="43">
        <v>14</v>
      </c>
      <c r="J106" s="43">
        <v>68</v>
      </c>
      <c r="K106" s="58" t="s">
        <v>60</v>
      </c>
      <c r="L106" s="43">
        <v>15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680</v>
      </c>
      <c r="G108" s="19">
        <f>SUM(G101:G107)</f>
        <v>14</v>
      </c>
      <c r="H108" s="19">
        <f>SUM(H101:H107)</f>
        <v>23</v>
      </c>
      <c r="I108" s="19">
        <f>SUM(I101:I107)</f>
        <v>86</v>
      </c>
      <c r="J108" s="19">
        <f>SUM(J101:J107)</f>
        <v>659</v>
      </c>
      <c r="K108" s="25"/>
      <c r="L108" s="19">
        <f>SUM(L101:L107)</f>
        <v>78.84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1">SUM(G109:G117)</f>
        <v>0</v>
      </c>
      <c r="H118" s="19">
        <f t="shared" si="41"/>
        <v>0</v>
      </c>
      <c r="I118" s="19">
        <f t="shared" si="41"/>
        <v>0</v>
      </c>
      <c r="J118" s="19">
        <f t="shared" si="41"/>
        <v>0</v>
      </c>
      <c r="K118" s="25"/>
      <c r="L118" s="19">
        <f t="shared" ref="L118" si="42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680</v>
      </c>
      <c r="G119" s="32">
        <f t="shared" ref="G119" si="43">G108+G118</f>
        <v>14</v>
      </c>
      <c r="H119" s="32">
        <f t="shared" ref="H119" si="44">H108+H118</f>
        <v>23</v>
      </c>
      <c r="I119" s="32">
        <f t="shared" ref="I119" si="45">I108+I118</f>
        <v>86</v>
      </c>
      <c r="J119" s="32">
        <f t="shared" ref="J119:L119" si="46">J108+J118</f>
        <v>659</v>
      </c>
      <c r="K119" s="32"/>
      <c r="L119" s="32">
        <f t="shared" si="46"/>
        <v>78.84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49</v>
      </c>
      <c r="F120" s="40">
        <v>100</v>
      </c>
      <c r="G120" s="40">
        <v>6</v>
      </c>
      <c r="H120" s="40">
        <v>16</v>
      </c>
      <c r="I120" s="40">
        <v>17</v>
      </c>
      <c r="J120" s="40">
        <v>218</v>
      </c>
      <c r="K120" s="41">
        <v>43</v>
      </c>
      <c r="L120" s="40">
        <v>38.299999999999997</v>
      </c>
    </row>
    <row r="121" spans="1:12" ht="14.4" x14ac:dyDescent="0.3">
      <c r="A121" s="14"/>
      <c r="B121" s="15"/>
      <c r="C121" s="11"/>
      <c r="D121" s="6"/>
      <c r="E121" s="57" t="s">
        <v>48</v>
      </c>
      <c r="F121" s="43">
        <v>40</v>
      </c>
      <c r="G121" s="43">
        <v>0</v>
      </c>
      <c r="H121" s="43">
        <v>1</v>
      </c>
      <c r="I121" s="43">
        <v>2</v>
      </c>
      <c r="J121" s="43">
        <v>19</v>
      </c>
      <c r="K121" s="44">
        <v>333</v>
      </c>
      <c r="L121" s="43">
        <v>3.42</v>
      </c>
    </row>
    <row r="122" spans="1:12" ht="14.4" x14ac:dyDescent="0.3">
      <c r="A122" s="14"/>
      <c r="B122" s="15"/>
      <c r="C122" s="11"/>
      <c r="D122" s="56" t="s">
        <v>29</v>
      </c>
      <c r="E122" s="42" t="s">
        <v>51</v>
      </c>
      <c r="F122" s="43">
        <v>180</v>
      </c>
      <c r="G122" s="43">
        <v>4</v>
      </c>
      <c r="H122" s="43">
        <v>8</v>
      </c>
      <c r="I122" s="43">
        <v>17</v>
      </c>
      <c r="J122" s="43">
        <v>157</v>
      </c>
      <c r="K122" s="44">
        <v>312</v>
      </c>
      <c r="L122" s="43">
        <v>8.5</v>
      </c>
    </row>
    <row r="123" spans="1:12" ht="14.4" x14ac:dyDescent="0.3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22</v>
      </c>
      <c r="E124" s="57" t="s">
        <v>50</v>
      </c>
      <c r="F124" s="43">
        <v>200</v>
      </c>
      <c r="G124" s="43">
        <v>1</v>
      </c>
      <c r="H124" s="43">
        <v>0</v>
      </c>
      <c r="I124" s="43">
        <v>25</v>
      </c>
      <c r="J124" s="43">
        <v>103</v>
      </c>
      <c r="K124" s="44">
        <v>349</v>
      </c>
      <c r="L124" s="43">
        <v>4.7</v>
      </c>
    </row>
    <row r="125" spans="1:12" ht="14.4" x14ac:dyDescent="0.3">
      <c r="A125" s="14"/>
      <c r="B125" s="15"/>
      <c r="C125" s="11"/>
      <c r="D125" s="7" t="s">
        <v>23</v>
      </c>
      <c r="E125" s="42"/>
      <c r="F125" s="43">
        <v>50</v>
      </c>
      <c r="G125" s="43">
        <v>4</v>
      </c>
      <c r="H125" s="43">
        <v>2</v>
      </c>
      <c r="I125" s="43">
        <v>25</v>
      </c>
      <c r="J125" s="43">
        <v>130</v>
      </c>
      <c r="K125" s="44">
        <v>13002</v>
      </c>
      <c r="L125" s="43">
        <v>3.1</v>
      </c>
    </row>
    <row r="126" spans="1:12" ht="14.4" x14ac:dyDescent="0.3">
      <c r="A126" s="14"/>
      <c r="B126" s="15"/>
      <c r="C126" s="11"/>
      <c r="D126" s="7" t="s">
        <v>24</v>
      </c>
      <c r="E126" s="57" t="s">
        <v>44</v>
      </c>
      <c r="F126" s="43">
        <v>130</v>
      </c>
      <c r="G126" s="43">
        <v>1</v>
      </c>
      <c r="H126" s="43">
        <v>0</v>
      </c>
      <c r="I126" s="43">
        <v>14</v>
      </c>
      <c r="J126" s="43">
        <v>68</v>
      </c>
      <c r="K126" s="58" t="s">
        <v>45</v>
      </c>
      <c r="L126" s="43">
        <v>15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>SUM(G120:G126)</f>
        <v>16</v>
      </c>
      <c r="H127" s="19">
        <f>SUM(H120:H126)</f>
        <v>27</v>
      </c>
      <c r="I127" s="19">
        <f>SUM(I120:I126)</f>
        <v>100</v>
      </c>
      <c r="J127" s="19">
        <f>SUM(J120:J126)</f>
        <v>695</v>
      </c>
      <c r="K127" s="25"/>
      <c r="L127" s="19">
        <f>SUM(L120:L126)</f>
        <v>73.02000000000001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47">SUM(G128:G136)</f>
        <v>0</v>
      </c>
      <c r="H137" s="19">
        <f t="shared" si="47"/>
        <v>0</v>
      </c>
      <c r="I137" s="19">
        <f t="shared" si="47"/>
        <v>0</v>
      </c>
      <c r="J137" s="19">
        <f t="shared" si="47"/>
        <v>0</v>
      </c>
      <c r="K137" s="25"/>
      <c r="L137" s="19">
        <f t="shared" ref="L137" si="48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700</v>
      </c>
      <c r="G138" s="32">
        <f t="shared" ref="G138" si="49">G127+G137</f>
        <v>16</v>
      </c>
      <c r="H138" s="32">
        <f t="shared" ref="H138" si="50">H127+H137</f>
        <v>27</v>
      </c>
      <c r="I138" s="32">
        <f t="shared" ref="I138" si="51">I127+I137</f>
        <v>100</v>
      </c>
      <c r="J138" s="32">
        <f t="shared" ref="J138:L138" si="52">J127+J137</f>
        <v>695</v>
      </c>
      <c r="K138" s="32"/>
      <c r="L138" s="32">
        <f t="shared" si="52"/>
        <v>73.02000000000001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2" t="s">
        <v>52</v>
      </c>
      <c r="F139" s="40">
        <v>200</v>
      </c>
      <c r="G139" s="40">
        <v>18</v>
      </c>
      <c r="H139" s="40">
        <v>19</v>
      </c>
      <c r="I139" s="40">
        <v>22</v>
      </c>
      <c r="J139" s="40">
        <v>330</v>
      </c>
      <c r="K139" s="41">
        <v>258</v>
      </c>
      <c r="L139" s="40">
        <v>56.77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57" t="s">
        <v>47</v>
      </c>
      <c r="F141" s="43">
        <v>200</v>
      </c>
      <c r="G141" s="43">
        <v>0</v>
      </c>
      <c r="H141" s="43">
        <v>0</v>
      </c>
      <c r="I141" s="43">
        <v>15</v>
      </c>
      <c r="J141" s="43">
        <v>57</v>
      </c>
      <c r="K141" s="44">
        <v>375</v>
      </c>
      <c r="L141" s="43">
        <v>1.64</v>
      </c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>
        <v>50</v>
      </c>
      <c r="G142" s="43">
        <v>4</v>
      </c>
      <c r="H142" s="43">
        <v>2</v>
      </c>
      <c r="I142" s="43">
        <v>25</v>
      </c>
      <c r="J142" s="43">
        <v>130</v>
      </c>
      <c r="K142" s="44">
        <v>13002</v>
      </c>
      <c r="L142" s="43">
        <v>3.1</v>
      </c>
    </row>
    <row r="143" spans="1:12" ht="14.4" x14ac:dyDescent="0.3">
      <c r="A143" s="23"/>
      <c r="B143" s="15"/>
      <c r="C143" s="11"/>
      <c r="D143" s="7" t="s">
        <v>24</v>
      </c>
      <c r="E143" s="57" t="s">
        <v>44</v>
      </c>
      <c r="F143" s="43">
        <v>130</v>
      </c>
      <c r="G143" s="43">
        <v>1</v>
      </c>
      <c r="H143" s="43">
        <v>0</v>
      </c>
      <c r="I143" s="43">
        <v>14</v>
      </c>
      <c r="J143" s="43">
        <v>68</v>
      </c>
      <c r="K143" s="58" t="s">
        <v>45</v>
      </c>
      <c r="L143" s="43">
        <v>15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53">SUM(G139:G145)</f>
        <v>23</v>
      </c>
      <c r="H146" s="19">
        <f t="shared" si="53"/>
        <v>21</v>
      </c>
      <c r="I146" s="19">
        <f t="shared" si="53"/>
        <v>76</v>
      </c>
      <c r="J146" s="19">
        <f t="shared" si="53"/>
        <v>585</v>
      </c>
      <c r="K146" s="25"/>
      <c r="L146" s="19">
        <f t="shared" ref="L146" si="54">SUM(L139:L145)</f>
        <v>76.510000000000005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55">SUM(G147:G155)</f>
        <v>0</v>
      </c>
      <c r="H156" s="19">
        <f t="shared" si="55"/>
        <v>0</v>
      </c>
      <c r="I156" s="19">
        <f t="shared" si="55"/>
        <v>0</v>
      </c>
      <c r="J156" s="19">
        <f t="shared" si="55"/>
        <v>0</v>
      </c>
      <c r="K156" s="25"/>
      <c r="L156" s="19">
        <f t="shared" ref="L156" si="56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580</v>
      </c>
      <c r="G157" s="32">
        <f t="shared" ref="G157" si="57">G146+G156</f>
        <v>23</v>
      </c>
      <c r="H157" s="32">
        <f t="shared" ref="H157" si="58">H146+H156</f>
        <v>21</v>
      </c>
      <c r="I157" s="32">
        <f t="shared" ref="I157" si="59">I146+I156</f>
        <v>76</v>
      </c>
      <c r="J157" s="32">
        <f t="shared" ref="J157:L157" si="60">J146+J156</f>
        <v>585</v>
      </c>
      <c r="K157" s="32"/>
      <c r="L157" s="32">
        <f t="shared" si="60"/>
        <v>76.510000000000005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2" t="s">
        <v>57</v>
      </c>
      <c r="F158" s="40">
        <v>200</v>
      </c>
      <c r="G158" s="40">
        <v>12</v>
      </c>
      <c r="H158" s="40">
        <v>8</v>
      </c>
      <c r="I158" s="40">
        <v>52</v>
      </c>
      <c r="J158" s="40">
        <v>325</v>
      </c>
      <c r="K158" s="41">
        <v>302</v>
      </c>
      <c r="L158" s="40">
        <v>10.31</v>
      </c>
    </row>
    <row r="159" spans="1:12" ht="14.4" x14ac:dyDescent="0.3">
      <c r="A159" s="23"/>
      <c r="B159" s="15"/>
      <c r="C159" s="11"/>
      <c r="D159" s="56" t="s">
        <v>29</v>
      </c>
      <c r="E159" s="57" t="s">
        <v>53</v>
      </c>
      <c r="F159" s="43">
        <v>100</v>
      </c>
      <c r="G159" s="43">
        <v>15</v>
      </c>
      <c r="H159" s="43">
        <v>13</v>
      </c>
      <c r="I159" s="43">
        <v>4</v>
      </c>
      <c r="J159" s="43">
        <v>200</v>
      </c>
      <c r="K159" s="44">
        <v>246</v>
      </c>
      <c r="L159" s="43">
        <v>72.33</v>
      </c>
    </row>
    <row r="160" spans="1:12" ht="14.4" x14ac:dyDescent="0.3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57" t="s">
        <v>47</v>
      </c>
      <c r="F161" s="43">
        <v>200</v>
      </c>
      <c r="G161" s="43">
        <v>0</v>
      </c>
      <c r="H161" s="43">
        <v>0</v>
      </c>
      <c r="I161" s="43">
        <v>15</v>
      </c>
      <c r="J161" s="43">
        <v>57</v>
      </c>
      <c r="K161" s="44">
        <v>375</v>
      </c>
      <c r="L161" s="43">
        <v>1.64</v>
      </c>
    </row>
    <row r="162" spans="1:12" ht="14.4" x14ac:dyDescent="0.3">
      <c r="A162" s="23"/>
      <c r="B162" s="15"/>
      <c r="C162" s="11"/>
      <c r="D162" s="7" t="s">
        <v>23</v>
      </c>
      <c r="E162" s="42"/>
      <c r="F162" s="43">
        <v>50</v>
      </c>
      <c r="G162" s="43">
        <v>4</v>
      </c>
      <c r="H162" s="43">
        <v>2</v>
      </c>
      <c r="I162" s="43">
        <v>25</v>
      </c>
      <c r="J162" s="43">
        <v>130</v>
      </c>
      <c r="K162" s="44">
        <v>13002</v>
      </c>
      <c r="L162" s="43">
        <v>3.1</v>
      </c>
    </row>
    <row r="163" spans="1:12" ht="14.4" x14ac:dyDescent="0.3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58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>SUM(G158:G164)</f>
        <v>31</v>
      </c>
      <c r="H165" s="19">
        <f>SUM(H158:H164)</f>
        <v>23</v>
      </c>
      <c r="I165" s="19">
        <f>SUM(I158:I164)</f>
        <v>96</v>
      </c>
      <c r="J165" s="19">
        <f>SUM(J158:J164)</f>
        <v>712</v>
      </c>
      <c r="K165" s="25"/>
      <c r="L165" s="19">
        <f>SUM(L158:L164)</f>
        <v>87.38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1">SUM(G166:G174)</f>
        <v>0</v>
      </c>
      <c r="H175" s="19">
        <f t="shared" si="61"/>
        <v>0</v>
      </c>
      <c r="I175" s="19">
        <f t="shared" si="61"/>
        <v>0</v>
      </c>
      <c r="J175" s="19">
        <f t="shared" si="61"/>
        <v>0</v>
      </c>
      <c r="K175" s="25"/>
      <c r="L175" s="19">
        <f t="shared" ref="L175" si="62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550</v>
      </c>
      <c r="G176" s="32">
        <f t="shared" ref="G176" si="63">G165+G175</f>
        <v>31</v>
      </c>
      <c r="H176" s="32">
        <f t="shared" ref="H176" si="64">H165+H175</f>
        <v>23</v>
      </c>
      <c r="I176" s="32">
        <f t="shared" ref="I176" si="65">I165+I175</f>
        <v>96</v>
      </c>
      <c r="J176" s="32">
        <f t="shared" ref="J176:L176" si="66">J165+J175</f>
        <v>712</v>
      </c>
      <c r="K176" s="32"/>
      <c r="L176" s="32">
        <f t="shared" si="66"/>
        <v>87.38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2" t="s">
        <v>59</v>
      </c>
      <c r="F177" s="40">
        <v>100</v>
      </c>
      <c r="G177" s="40">
        <v>15</v>
      </c>
      <c r="H177" s="40">
        <v>15</v>
      </c>
      <c r="I177" s="40">
        <v>13</v>
      </c>
      <c r="J177" s="40">
        <v>250</v>
      </c>
      <c r="K177" s="41">
        <v>272</v>
      </c>
      <c r="L177" s="40">
        <v>45.89</v>
      </c>
    </row>
    <row r="178" spans="1:12" ht="14.4" x14ac:dyDescent="0.3">
      <c r="A178" s="23"/>
      <c r="B178" s="15"/>
      <c r="C178" s="11"/>
      <c r="D178" s="6"/>
      <c r="E178" s="57" t="s">
        <v>48</v>
      </c>
      <c r="F178" s="43">
        <v>40</v>
      </c>
      <c r="G178" s="43">
        <v>0</v>
      </c>
      <c r="H178" s="43">
        <v>1</v>
      </c>
      <c r="I178" s="43">
        <v>2</v>
      </c>
      <c r="J178" s="43">
        <v>19</v>
      </c>
      <c r="K178" s="44">
        <v>333</v>
      </c>
      <c r="L178" s="43">
        <v>3.42</v>
      </c>
    </row>
    <row r="179" spans="1:12" ht="14.4" x14ac:dyDescent="0.3">
      <c r="A179" s="23"/>
      <c r="B179" s="15"/>
      <c r="C179" s="11"/>
      <c r="D179" s="56" t="s">
        <v>29</v>
      </c>
      <c r="E179" s="57" t="s">
        <v>58</v>
      </c>
      <c r="F179" s="43">
        <v>190</v>
      </c>
      <c r="G179" s="43">
        <v>7</v>
      </c>
      <c r="H179" s="43">
        <v>10</v>
      </c>
      <c r="I179" s="43">
        <v>36</v>
      </c>
      <c r="J179" s="43">
        <v>257</v>
      </c>
      <c r="K179" s="44">
        <v>203</v>
      </c>
      <c r="L179" s="43">
        <v>8.9700000000000006</v>
      </c>
    </row>
    <row r="180" spans="1:12" ht="14.4" x14ac:dyDescent="0.3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22</v>
      </c>
      <c r="E181" s="57" t="s">
        <v>50</v>
      </c>
      <c r="F181" s="43">
        <v>200</v>
      </c>
      <c r="G181" s="43">
        <v>1</v>
      </c>
      <c r="H181" s="43">
        <v>0</v>
      </c>
      <c r="I181" s="43">
        <v>25</v>
      </c>
      <c r="J181" s="43">
        <v>103</v>
      </c>
      <c r="K181" s="44">
        <v>349</v>
      </c>
      <c r="L181" s="43">
        <v>4.7</v>
      </c>
    </row>
    <row r="182" spans="1:12" ht="14.4" x14ac:dyDescent="0.3">
      <c r="A182" s="23"/>
      <c r="B182" s="15"/>
      <c r="C182" s="11"/>
      <c r="D182" s="7" t="s">
        <v>23</v>
      </c>
      <c r="E182" s="42"/>
      <c r="F182" s="43">
        <v>50</v>
      </c>
      <c r="G182" s="43">
        <v>4</v>
      </c>
      <c r="H182" s="43">
        <v>2</v>
      </c>
      <c r="I182" s="43">
        <v>25</v>
      </c>
      <c r="J182" s="43">
        <v>130</v>
      </c>
      <c r="K182" s="44">
        <v>13002</v>
      </c>
      <c r="L182" s="43">
        <v>3.1</v>
      </c>
    </row>
    <row r="183" spans="1:12" ht="14.4" x14ac:dyDescent="0.3">
      <c r="A183" s="23"/>
      <c r="B183" s="15"/>
      <c r="C183" s="11"/>
      <c r="D183" s="7" t="s">
        <v>24</v>
      </c>
      <c r="E183" s="42" t="s">
        <v>44</v>
      </c>
      <c r="F183" s="43">
        <v>130</v>
      </c>
      <c r="G183" s="43">
        <v>1</v>
      </c>
      <c r="H183" s="43">
        <v>0</v>
      </c>
      <c r="I183" s="43">
        <v>14</v>
      </c>
      <c r="J183" s="43">
        <v>68</v>
      </c>
      <c r="K183" s="58" t="s">
        <v>45</v>
      </c>
      <c r="L183" s="43">
        <v>15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710</v>
      </c>
      <c r="G184" s="19">
        <f>SUM(G177:G183)</f>
        <v>28</v>
      </c>
      <c r="H184" s="19">
        <f>SUM(H177:H183)</f>
        <v>28</v>
      </c>
      <c r="I184" s="19">
        <f>SUM(I177:I183)</f>
        <v>115</v>
      </c>
      <c r="J184" s="19">
        <f>SUM(J177:J183)</f>
        <v>827</v>
      </c>
      <c r="K184" s="25"/>
      <c r="L184" s="19">
        <f>SUM(L177:L183)</f>
        <v>81.08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67">SUM(G185:G193)</f>
        <v>0</v>
      </c>
      <c r="H194" s="19">
        <f t="shared" si="67"/>
        <v>0</v>
      </c>
      <c r="I194" s="19">
        <f t="shared" si="67"/>
        <v>0</v>
      </c>
      <c r="J194" s="19">
        <f t="shared" si="67"/>
        <v>0</v>
      </c>
      <c r="K194" s="25"/>
      <c r="L194" s="19">
        <f t="shared" ref="L194" si="68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710</v>
      </c>
      <c r="G195" s="32">
        <f t="shared" ref="G195" si="69">G184+G194</f>
        <v>28</v>
      </c>
      <c r="H195" s="32">
        <f t="shared" ref="H195" si="70">H184+H194</f>
        <v>28</v>
      </c>
      <c r="I195" s="32">
        <f t="shared" ref="I195" si="71">I184+I194</f>
        <v>115</v>
      </c>
      <c r="J195" s="32">
        <f t="shared" ref="J195:L195" si="72">J184+J194</f>
        <v>827</v>
      </c>
      <c r="K195" s="32"/>
      <c r="L195" s="32">
        <f t="shared" si="72"/>
        <v>81.08</v>
      </c>
    </row>
    <row r="196" spans="1:12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636</v>
      </c>
      <c r="G196" s="34">
        <f>(G24+G43+G62+G81+G100+G119+G138+G157+G176+G195)/(IF(G24=0,0,1)+IF(G43=0,0,1)+IF(G62=0,0,1)+IF(G81=0,0,1)+IF(G100=0,0,1)+IF(G119=0,0,1)+IF(G138=0,0,1)+IF(G157=0,0,1)+IF(G176=0,0,1)+IF(G195=0,0,1))</f>
        <v>24.2</v>
      </c>
      <c r="H196" s="34">
        <f>(H24+H43+H62+H81+H100+H119+H138+H157+H176+H195)/(IF(H24=0,0,1)+IF(H43=0,0,1)+IF(H62=0,0,1)+IF(H81=0,0,1)+IF(H100=0,0,1)+IF(H119=0,0,1)+IF(H138=0,0,1)+IF(H157=0,0,1)+IF(H176=0,0,1)+IF(H195=0,0,1))</f>
        <v>23.4</v>
      </c>
      <c r="I196" s="34">
        <f>(I24+I43+I62+I81+I100+I119+I138+I157+I176+I195)/(IF(I24=0,0,1)+IF(I43=0,0,1)+IF(I62=0,0,1)+IF(I81=0,0,1)+IF(I100=0,0,1)+IF(I119=0,0,1)+IF(I138=0,0,1)+IF(I157=0,0,1)+IF(I176=0,0,1)+IF(I195=0,0,1))</f>
        <v>93.3</v>
      </c>
      <c r="J196" s="34">
        <f>(J24+J43+J62+J81+J100+J119+J138+J157+J176+J195)/(IF(J24=0,0,1)+IF(J43=0,0,1)+IF(J62=0,0,1)+IF(J81=0,0,1)+IF(J100=0,0,1)+IF(J119=0,0,1)+IF(J138=0,0,1)+IF(J157=0,0,1)+IF(J176=0,0,1)+IF(J195=0,0,1))</f>
        <v>669.9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79.320000000000007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2023-10-17T05:13:19Z</dcterms:modified>
</cp:coreProperties>
</file>